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DocumentsBackup\2021 MiMAS\学校信件\"/>
    </mc:Choice>
  </mc:AlternateContent>
  <xr:revisionPtr revIDLastSave="0" documentId="13_ncr:1_{0D29E657-4F08-42EE-8271-72DC6A5544F4}" xr6:coauthVersionLast="46" xr6:coauthVersionMax="46" xr10:uidLastSave="{00000000-0000-0000-0000-000000000000}"/>
  <bookViews>
    <workbookView xWindow="-98" yWindow="-98" windowWidth="19396" windowHeight="11596" activeTab="1" xr2:uid="{00000000-000D-0000-FFFF-FFFF00000000}"/>
  </bookViews>
  <sheets>
    <sheet name="School Info" sheetId="5" r:id="rId1"/>
    <sheet name="Student Registration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5" l="1"/>
  <c r="E36" i="5" s="1"/>
  <c r="E29" i="5"/>
  <c r="E30" i="5" s="1"/>
  <c r="E23" i="5"/>
  <c r="E24" i="5"/>
  <c r="E39" i="5" l="1"/>
  <c r="E38" i="5"/>
</calcChain>
</file>

<file path=xl/sharedStrings.xml><?xml version="1.0" encoding="utf-8"?>
<sst xmlns="http://schemas.openxmlformats.org/spreadsheetml/2006/main" count="86" uniqueCount="75">
  <si>
    <t>M/F</t>
  </si>
  <si>
    <t>1.</t>
  </si>
  <si>
    <t>2.</t>
  </si>
  <si>
    <t>3.</t>
  </si>
  <si>
    <t>4.</t>
  </si>
  <si>
    <t>yymmdd-xx-1234</t>
  </si>
  <si>
    <t>BIG TREE ACADEMY MALAYSIA SDN. BHD.</t>
  </si>
  <si>
    <r>
      <t xml:space="preserve">Public Bank Account </t>
    </r>
    <r>
      <rPr>
        <b/>
        <sz val="10"/>
        <color theme="1"/>
        <rFont val="STKaiti"/>
      </rPr>
      <t>：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3-1791606-12</t>
    </r>
  </si>
  <si>
    <t>ex 1</t>
  </si>
  <si>
    <t>ex 2</t>
  </si>
  <si>
    <t>M</t>
  </si>
  <si>
    <t>F</t>
  </si>
  <si>
    <t>4M</t>
  </si>
  <si>
    <t>3K</t>
  </si>
  <si>
    <t>1B</t>
  </si>
  <si>
    <t>110518-10-xxxx</t>
  </si>
  <si>
    <t>120122-07-xxxx</t>
  </si>
  <si>
    <t>012-123 4567</t>
  </si>
  <si>
    <t>016-987 6543</t>
  </si>
  <si>
    <t>12345@gmail.com</t>
  </si>
  <si>
    <t>7890@hotmail.com</t>
  </si>
  <si>
    <t>Nama Sekolah</t>
  </si>
  <si>
    <t>Kod Sekolah</t>
  </si>
  <si>
    <t>No. Telefon</t>
  </si>
  <si>
    <t>No. Fax</t>
  </si>
  <si>
    <t>Alamat Sekolah</t>
  </si>
  <si>
    <t>Nama Guru Bertugas</t>
  </si>
  <si>
    <t>E-mel</t>
  </si>
  <si>
    <t>Jantina (M/F)</t>
  </si>
  <si>
    <t>No. Telefon Bimbit</t>
  </si>
  <si>
    <t>Catatan: Penggunaan bahasa di kertas soalan MiMAS adalah trilingual.</t>
  </si>
  <si>
    <r>
      <t xml:space="preserve">Guru bertugas: </t>
    </r>
    <r>
      <rPr>
        <sz val="9"/>
        <color theme="1"/>
        <rFont val="Calibri"/>
        <family val="2"/>
        <scheme val="minor"/>
      </rPr>
      <t>(Seorang guru bertugas boleh diatur untuk 25 peserta)</t>
    </r>
  </si>
  <si>
    <t>No</t>
  </si>
  <si>
    <t>[Tarikh Tutup Pendaftaran：27 - 03 - 2021]</t>
  </si>
  <si>
    <t xml:space="preserve">                    Malaysia international Mathematical Arithmetic for Schools</t>
  </si>
  <si>
    <t>i. 【Kategori Aritmetik】Tarikh pertandingan : 19 April 2021 (Isnin)</t>
  </si>
  <si>
    <t>Jika ada aktiviti lain, sila tanda (√) untuk hari lain</t>
  </si>
  <si>
    <t>26/4/2021 （Isnin）</t>
  </si>
  <si>
    <t>Lain-lain：</t>
  </si>
  <si>
    <t>Bayaran pertandingan adalah RM50, tetapi pihak sekolah hanya membayar RM47 kepada penganjur dan selebihnya akan digunakan untuk belanja pos dan lain.</t>
  </si>
  <si>
    <t>Bayaran pertandingan adalah RM55, tetapi pihak sekolah hanya membayar RM52 kepada penganjur dan selebihnya akan digunakan untuk belanja pos dan lain.</t>
  </si>
  <si>
    <t>Bayaran pertandingan adalah RM40, tetapi pihak sekolah hanya membayar RM37 kepada penganjur dan selebihnya akan digunakan untuk belanja pos dan lain.</t>
  </si>
  <si>
    <t>【Kategori Aritmetik】Bil. Orang</t>
  </si>
  <si>
    <t>【Kategori Aritmetik】Jum. Bayar</t>
  </si>
  <si>
    <t>【Kategori Matematik】Bil. Orang</t>
  </si>
  <si>
    <t>【Kategori Matematik】Jum. Bayar</t>
  </si>
  <si>
    <t>ii. 【Kategori Matematik】Tarikh pertandingan : 22 April 2021 (Khamis)</t>
  </si>
  <si>
    <t>【Kategori 6F Memory】Bil. Orang</t>
  </si>
  <si>
    <t>【Kategori 6F Memory】Jum. Bayar</t>
  </si>
  <si>
    <t>Jumlah peserta：</t>
  </si>
  <si>
    <t>Jumlah bayaran：</t>
  </si>
  <si>
    <t>Jumlah bayaran + caj (jika perlu)：</t>
  </si>
  <si>
    <t>Sila nyatakan :</t>
  </si>
  <si>
    <t>Nombor Bank :</t>
  </si>
  <si>
    <t>Sila e-melkan borang pendaftaran dan bank in slip ke: reg2mimas@gmail.com, pihak sekolah akan diberitahu selepas pendaftaran. Jika mempunyai pertanyaan, sila hubungi   03-3325 9591 (Cik Ng) / 016-260 2982 (Cik Tan) / 016-260 2991 (Cik Teoh)</t>
  </si>
  <si>
    <t>No.</t>
  </si>
  <si>
    <t>Nama Pelajar</t>
  </si>
  <si>
    <t>NRIC</t>
  </si>
  <si>
    <t>Kelas</t>
  </si>
  <si>
    <t>Tel-HP</t>
  </si>
  <si>
    <t>Catatan : Jika nama pelajar tersilap masuk, bayaran pencetakan dan pos adalah RM20.</t>
  </si>
  <si>
    <t>（Sekiranya jumlah peserta tidak melebihi 3 orang, caj bayaran pentadbiran akan dikenakan sebanyak RM35)</t>
  </si>
  <si>
    <t>MAO</t>
  </si>
  <si>
    <t>Jantina</t>
  </si>
  <si>
    <t>Kumpulan berdaftar</t>
  </si>
  <si>
    <t>MMI</t>
  </si>
  <si>
    <t>MMT</t>
  </si>
  <si>
    <t>（Huruf besar, pasti name peserta betul）</t>
  </si>
  <si>
    <t>BORANG PENDAFTARAN MiMAS 2021</t>
  </si>
  <si>
    <t>iii. 【Kategori Memory】Tarikh pertandingan : 21 April 2021 (Rabu)</t>
  </si>
  <si>
    <t>SITI FAZLINA BINTI AMIR</t>
  </si>
  <si>
    <t>Muhammad Ryan Danish Bin Mohd Adam</t>
  </si>
  <si>
    <t>19/4/2021 （Isnin）</t>
  </si>
  <si>
    <t>22/4/2021 （Khamis）</t>
  </si>
  <si>
    <t>21/4/2021 （Rabu）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</si>
</sst>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M&quot;#,##0.00;\-&quot;RM&quot;#,##0.00"/>
    <numFmt numFmtId="164" formatCode="&quot;RM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STKaiti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/>
    <xf numFmtId="0" fontId="2" fillId="0" borderId="9" xfId="0" applyFont="1" applyBorder="1" applyAlignment="1">
      <alignment vertical="center"/>
    </xf>
    <xf numFmtId="0" fontId="0" fillId="0" borderId="1" xfId="0" applyFont="1" applyBorder="1"/>
    <xf numFmtId="0" fontId="2" fillId="0" borderId="7" xfId="0" applyFont="1" applyBorder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/>
    <xf numFmtId="0" fontId="5" fillId="0" borderId="1" xfId="1" applyFont="1" applyBorder="1"/>
    <xf numFmtId="0" fontId="2" fillId="0" borderId="0" xfId="0" applyFont="1"/>
    <xf numFmtId="49" fontId="1" fillId="0" borderId="0" xfId="0" applyNumberFormat="1" applyFont="1" applyFill="1" applyBorder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7" fontId="0" fillId="0" borderId="0" xfId="0" applyNumberFormat="1" applyAlignment="1">
      <alignment horizont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109536</xdr:colOff>
      <xdr:row>0</xdr:row>
      <xdr:rowOff>19050</xdr:rowOff>
    </xdr:from>
    <xdr:to>
      <xdr:col>0</xdr:col>
      <xdr:colOff>723898</xdr:colOff>
      <xdr:row>2</xdr:row>
      <xdr:rowOff>157162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6" y="19050"/>
          <a:ext cx="614362" cy="5953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104775</xdr:rowOff>
        </xdr:from>
        <xdr:to>
          <xdr:col>5</xdr:col>
          <xdr:colOff>9525</xdr:colOff>
          <xdr:row>24</xdr:row>
          <xdr:rowOff>90488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20</xdr:row>
          <xdr:rowOff>219075</xdr:rowOff>
        </xdr:from>
        <xdr:to>
          <xdr:col>0</xdr:col>
          <xdr:colOff>847725</xdr:colOff>
          <xdr:row>22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595313</xdr:colOff>
          <xdr:row>21</xdr:row>
          <xdr:rowOff>200025</xdr:rowOff>
        </xdr:from>
        <xdr:to>
          <xdr:col>0</xdr:col>
          <xdr:colOff>838200</xdr:colOff>
          <xdr:row>23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585788</xdr:colOff>
          <xdr:row>22</xdr:row>
          <xdr:rowOff>200025</xdr:rowOff>
        </xdr:from>
        <xdr:to>
          <xdr:col>0</xdr:col>
          <xdr:colOff>828675</xdr:colOff>
          <xdr:row>24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14288</xdr:colOff>
          <xdr:row>24</xdr:row>
          <xdr:rowOff>138113</xdr:rowOff>
        </xdr:from>
        <xdr:to>
          <xdr:col>5</xdr:col>
          <xdr:colOff>0</xdr:colOff>
          <xdr:row>30</xdr:row>
          <xdr:rowOff>76200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595313</xdr:colOff>
          <xdr:row>26</xdr:row>
          <xdr:rowOff>266700</xdr:rowOff>
        </xdr:from>
        <xdr:to>
          <xdr:col>0</xdr:col>
          <xdr:colOff>838200</xdr:colOff>
          <xdr:row>28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595313</xdr:colOff>
          <xdr:row>27</xdr:row>
          <xdr:rowOff>200025</xdr:rowOff>
        </xdr:from>
        <xdr:to>
          <xdr:col>0</xdr:col>
          <xdr:colOff>838200</xdr:colOff>
          <xdr:row>29</xdr:row>
          <xdr:rowOff>9525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595313</xdr:colOff>
          <xdr:row>28</xdr:row>
          <xdr:rowOff>190500</xdr:rowOff>
        </xdr:from>
        <xdr:to>
          <xdr:col>0</xdr:col>
          <xdr:colOff>838200</xdr:colOff>
          <xdr:row>30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32</xdr:row>
          <xdr:rowOff>238125</xdr:rowOff>
        </xdr:from>
        <xdr:to>
          <xdr:col>0</xdr:col>
          <xdr:colOff>847725</xdr:colOff>
          <xdr:row>34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595313</xdr:colOff>
          <xdr:row>33</xdr:row>
          <xdr:rowOff>190500</xdr:rowOff>
        </xdr:from>
        <xdr:to>
          <xdr:col>0</xdr:col>
          <xdr:colOff>838200</xdr:colOff>
          <xdr:row>35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595313</xdr:colOff>
          <xdr:row>34</xdr:row>
          <xdr:rowOff>180975</xdr:rowOff>
        </xdr:from>
        <xdr:to>
          <xdr:col>0</xdr:col>
          <xdr:colOff>838200</xdr:colOff>
          <xdr:row>36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123825</xdr:rowOff>
        </xdr:from>
        <xdr:to>
          <xdr:col>5</xdr:col>
          <xdr:colOff>9525</xdr:colOff>
          <xdr:row>36</xdr:row>
          <xdr:rowOff>28575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7890@hotmail.com" TargetMode="External"/><Relationship Id="rId1" Type="http://schemas.openxmlformats.org/officeDocument/2006/relationships/hyperlink" Target="mailto:123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FB4A-7D9D-4A42-B3BE-6D3C605E3698}">
  <dimension ref="A1:E48"/>
  <sheetViews>
    <sheetView workbookViewId="0">
      <selection activeCell="F13" sqref="F13"/>
    </sheetView>
  </sheetViews>
  <sheetFormatPr defaultRowHeight="14.25" x14ac:dyDescent="0.45"/>
  <cols>
    <col min="1" max="1" width="14.1328125" customWidth="1"/>
    <col min="2" max="2" width="29.53125" customWidth="1"/>
    <col min="3" max="3" width="16.796875" customWidth="1"/>
    <col min="4" max="4" width="18.53125" customWidth="1"/>
    <col min="5" max="5" width="21.86328125" customWidth="1"/>
  </cols>
  <sheetData>
    <row r="1" spans="1:5" ht="18" customHeight="1" x14ac:dyDescent="0.45">
      <c r="A1" s="42" t="s">
        <v>34</v>
      </c>
      <c r="B1" s="42"/>
      <c r="C1" s="42"/>
      <c r="D1" s="42"/>
      <c r="E1" s="42"/>
    </row>
    <row r="2" spans="1:5" ht="18" x14ac:dyDescent="0.55000000000000004">
      <c r="A2" s="43" t="s">
        <v>68</v>
      </c>
      <c r="B2" s="43"/>
      <c r="C2" s="43"/>
      <c r="D2" s="43"/>
      <c r="E2" s="43"/>
    </row>
    <row r="3" spans="1:5" x14ac:dyDescent="0.45">
      <c r="A3" s="44" t="s">
        <v>33</v>
      </c>
      <c r="B3" s="44"/>
      <c r="C3" s="44"/>
      <c r="D3" s="44"/>
      <c r="E3" s="44"/>
    </row>
    <row r="4" spans="1:5" ht="12" customHeight="1" x14ac:dyDescent="0.45"/>
    <row r="5" spans="1:5" ht="16.5" customHeight="1" x14ac:dyDescent="0.45">
      <c r="A5" s="5" t="s">
        <v>21</v>
      </c>
      <c r="B5" s="6"/>
      <c r="C5" s="7"/>
      <c r="D5" s="8" t="s">
        <v>22</v>
      </c>
      <c r="E5" s="9"/>
    </row>
    <row r="6" spans="1:5" ht="16.5" customHeight="1" x14ac:dyDescent="0.45">
      <c r="A6" s="5" t="s">
        <v>23</v>
      </c>
      <c r="B6" s="6"/>
      <c r="C6" s="7"/>
      <c r="D6" s="8" t="s">
        <v>24</v>
      </c>
      <c r="E6" s="9"/>
    </row>
    <row r="7" spans="1:5" ht="16.5" customHeight="1" x14ac:dyDescent="0.45">
      <c r="A7" s="47" t="s">
        <v>25</v>
      </c>
      <c r="B7" s="48"/>
      <c r="C7" s="48"/>
      <c r="D7" s="48"/>
      <c r="E7" s="48"/>
    </row>
    <row r="8" spans="1:5" ht="16.5" customHeight="1" x14ac:dyDescent="0.45">
      <c r="A8" s="47"/>
      <c r="B8" s="49"/>
      <c r="C8" s="49"/>
      <c r="D8" s="48"/>
      <c r="E8" s="48"/>
    </row>
    <row r="9" spans="1:5" ht="27" customHeight="1" x14ac:dyDescent="0.45">
      <c r="A9" s="37" t="s">
        <v>26</v>
      </c>
      <c r="B9" s="56"/>
      <c r="C9" s="57"/>
      <c r="D9" s="10" t="s">
        <v>28</v>
      </c>
      <c r="E9" s="9"/>
    </row>
    <row r="10" spans="1:5" ht="16.5" customHeight="1" x14ac:dyDescent="0.45">
      <c r="A10" s="24" t="s">
        <v>27</v>
      </c>
      <c r="B10" s="56"/>
      <c r="C10" s="57"/>
      <c r="D10" s="8" t="s">
        <v>29</v>
      </c>
      <c r="E10" s="9"/>
    </row>
    <row r="11" spans="1:5" ht="15" customHeight="1" x14ac:dyDescent="0.45">
      <c r="A11" s="23" t="s">
        <v>30</v>
      </c>
      <c r="B11" s="11"/>
      <c r="C11" s="11"/>
      <c r="D11" s="11"/>
      <c r="E11" s="11"/>
    </row>
    <row r="12" spans="1:5" ht="12" customHeight="1" x14ac:dyDescent="0.45"/>
    <row r="13" spans="1:5" ht="15" customHeight="1" x14ac:dyDescent="0.45">
      <c r="A13" s="25" t="s">
        <v>31</v>
      </c>
      <c r="B13" s="11"/>
      <c r="C13" s="11"/>
      <c r="D13" s="11"/>
      <c r="E13" s="11"/>
    </row>
    <row r="14" spans="1:5" ht="16.5" customHeight="1" x14ac:dyDescent="0.45">
      <c r="A14" s="21" t="s">
        <v>32</v>
      </c>
      <c r="B14" s="12" t="s">
        <v>26</v>
      </c>
      <c r="C14" s="12" t="s">
        <v>28</v>
      </c>
      <c r="D14" s="12" t="s">
        <v>29</v>
      </c>
      <c r="E14" s="12" t="s">
        <v>27</v>
      </c>
    </row>
    <row r="15" spans="1:5" ht="16.5" customHeight="1" x14ac:dyDescent="0.45">
      <c r="A15" s="13" t="s">
        <v>1</v>
      </c>
      <c r="B15" s="14"/>
      <c r="C15" s="14"/>
      <c r="D15" s="14"/>
      <c r="E15" s="15"/>
    </row>
    <row r="16" spans="1:5" ht="16.5" customHeight="1" x14ac:dyDescent="0.45">
      <c r="A16" s="13" t="s">
        <v>2</v>
      </c>
      <c r="B16" s="14"/>
      <c r="C16" s="14"/>
      <c r="D16" s="14"/>
      <c r="E16" s="14"/>
    </row>
    <row r="17" spans="1:5" ht="16.5" customHeight="1" x14ac:dyDescent="0.45">
      <c r="A17" s="13" t="s">
        <v>3</v>
      </c>
      <c r="B17" s="14"/>
      <c r="C17" s="14"/>
      <c r="D17" s="14"/>
      <c r="E17" s="14"/>
    </row>
    <row r="18" spans="1:5" ht="16.5" customHeight="1" x14ac:dyDescent="0.45">
      <c r="A18" s="13" t="s">
        <v>4</v>
      </c>
      <c r="B18" s="14"/>
      <c r="C18" s="14"/>
      <c r="D18" s="14"/>
      <c r="E18" s="14"/>
    </row>
    <row r="19" spans="1:5" ht="12" customHeight="1" x14ac:dyDescent="0.45"/>
    <row r="20" spans="1:5" ht="15" customHeight="1" x14ac:dyDescent="0.45">
      <c r="A20" s="16" t="s">
        <v>35</v>
      </c>
    </row>
    <row r="21" spans="1:5" ht="18.75" customHeight="1" x14ac:dyDescent="0.45">
      <c r="A21" s="1" t="s">
        <v>36</v>
      </c>
      <c r="B21" s="1"/>
      <c r="C21" s="50" t="s">
        <v>39</v>
      </c>
      <c r="D21" s="51"/>
      <c r="E21" s="52"/>
    </row>
    <row r="22" spans="1:5" ht="16.5" customHeight="1" x14ac:dyDescent="0.45">
      <c r="A22" s="2"/>
      <c r="B22" s="1" t="s">
        <v>72</v>
      </c>
      <c r="C22" s="53"/>
      <c r="D22" s="54"/>
      <c r="E22" s="55"/>
    </row>
    <row r="23" spans="1:5" ht="16.5" customHeight="1" x14ac:dyDescent="0.45">
      <c r="A23" s="2"/>
      <c r="B23" s="1" t="s">
        <v>37</v>
      </c>
      <c r="C23" s="45" t="s">
        <v>42</v>
      </c>
      <c r="D23" s="46"/>
      <c r="E23" s="3">
        <f>SUM('Student Registration'!F5:F1000)</f>
        <v>0</v>
      </c>
    </row>
    <row r="24" spans="1:5" ht="16.5" customHeight="1" x14ac:dyDescent="0.45">
      <c r="A24" s="2"/>
      <c r="B24" s="1" t="s">
        <v>38</v>
      </c>
      <c r="C24" s="45" t="s">
        <v>43</v>
      </c>
      <c r="D24" s="46"/>
      <c r="E24" s="29">
        <f>E23*47</f>
        <v>0</v>
      </c>
    </row>
    <row r="25" spans="1:5" ht="12" customHeight="1" x14ac:dyDescent="0.45">
      <c r="C25" s="4"/>
      <c r="D25" s="4"/>
      <c r="E25" s="4"/>
    </row>
    <row r="26" spans="1:5" ht="15" customHeight="1" x14ac:dyDescent="0.45">
      <c r="A26" s="16" t="s">
        <v>46</v>
      </c>
    </row>
    <row r="27" spans="1:5" ht="21.75" customHeight="1" x14ac:dyDescent="0.45">
      <c r="A27" s="1" t="s">
        <v>36</v>
      </c>
      <c r="B27" s="1"/>
      <c r="C27" s="58" t="s">
        <v>40</v>
      </c>
      <c r="D27" s="59"/>
      <c r="E27" s="60"/>
    </row>
    <row r="28" spans="1:5" ht="16.5" customHeight="1" x14ac:dyDescent="0.45">
      <c r="A28" s="2"/>
      <c r="B28" s="1" t="s">
        <v>73</v>
      </c>
      <c r="C28" s="61"/>
      <c r="D28" s="62"/>
      <c r="E28" s="63"/>
    </row>
    <row r="29" spans="1:5" ht="16.5" customHeight="1" x14ac:dyDescent="0.45">
      <c r="A29" s="2"/>
      <c r="B29" s="1" t="s">
        <v>37</v>
      </c>
      <c r="C29" s="45" t="s">
        <v>44</v>
      </c>
      <c r="D29" s="46"/>
      <c r="E29" s="3">
        <f>SUM('Student Registration'!G5:G1000)</f>
        <v>0</v>
      </c>
    </row>
    <row r="30" spans="1:5" ht="16.5" customHeight="1" x14ac:dyDescent="0.45">
      <c r="A30" s="2"/>
      <c r="B30" s="1" t="s">
        <v>38</v>
      </c>
      <c r="C30" s="45" t="s">
        <v>45</v>
      </c>
      <c r="D30" s="46"/>
      <c r="E30" s="30">
        <f>E29*52</f>
        <v>0</v>
      </c>
    </row>
    <row r="31" spans="1:5" ht="12" customHeight="1" x14ac:dyDescent="0.45"/>
    <row r="32" spans="1:5" ht="15" customHeight="1" x14ac:dyDescent="0.45">
      <c r="A32" s="16" t="s">
        <v>69</v>
      </c>
    </row>
    <row r="33" spans="1:5" ht="20.25" customHeight="1" x14ac:dyDescent="0.45">
      <c r="A33" s="1" t="s">
        <v>36</v>
      </c>
      <c r="B33" s="1"/>
      <c r="C33" s="58" t="s">
        <v>41</v>
      </c>
      <c r="D33" s="59"/>
      <c r="E33" s="60"/>
    </row>
    <row r="34" spans="1:5" ht="16.5" customHeight="1" x14ac:dyDescent="0.45">
      <c r="A34" s="2"/>
      <c r="B34" s="1" t="s">
        <v>74</v>
      </c>
      <c r="C34" s="61"/>
      <c r="D34" s="62"/>
      <c r="E34" s="63"/>
    </row>
    <row r="35" spans="1:5" ht="16.5" customHeight="1" x14ac:dyDescent="0.45">
      <c r="A35" s="2"/>
      <c r="B35" s="1" t="s">
        <v>37</v>
      </c>
      <c r="C35" s="45" t="s">
        <v>47</v>
      </c>
      <c r="D35" s="46"/>
      <c r="E35" s="3">
        <f>SUM('Student Registration'!H5:H1000)</f>
        <v>0</v>
      </c>
    </row>
    <row r="36" spans="1:5" ht="16.5" customHeight="1" x14ac:dyDescent="0.45">
      <c r="A36" s="2"/>
      <c r="B36" s="1" t="s">
        <v>38</v>
      </c>
      <c r="C36" s="45" t="s">
        <v>48</v>
      </c>
      <c r="D36" s="46"/>
      <c r="E36" s="30">
        <f>E35*37</f>
        <v>0</v>
      </c>
    </row>
    <row r="37" spans="1:5" ht="12" customHeight="1" x14ac:dyDescent="0.45"/>
    <row r="38" spans="1:5" x14ac:dyDescent="0.45">
      <c r="D38" s="35" t="s">
        <v>49</v>
      </c>
      <c r="E38" s="34">
        <f>E23+E29+E35</f>
        <v>0</v>
      </c>
    </row>
    <row r="39" spans="1:5" x14ac:dyDescent="0.45">
      <c r="D39" s="35" t="s">
        <v>50</v>
      </c>
      <c r="E39" s="36">
        <f>E24+E30+E36</f>
        <v>0</v>
      </c>
    </row>
    <row r="40" spans="1:5" x14ac:dyDescent="0.45">
      <c r="B40" s="40" t="s">
        <v>61</v>
      </c>
      <c r="C40" s="40"/>
      <c r="D40" s="40"/>
      <c r="E40" s="40"/>
    </row>
    <row r="41" spans="1:5" ht="14.65" thickBot="1" x14ac:dyDescent="0.5">
      <c r="A41" s="17"/>
      <c r="C41" s="18"/>
      <c r="D41" s="19" t="s">
        <v>51</v>
      </c>
      <c r="E41" s="31"/>
    </row>
    <row r="42" spans="1:5" ht="12" customHeight="1" x14ac:dyDescent="0.45">
      <c r="A42" s="17"/>
      <c r="C42" s="18"/>
      <c r="D42" s="19"/>
    </row>
    <row r="43" spans="1:5" x14ac:dyDescent="0.45">
      <c r="A43" s="19" t="s">
        <v>52</v>
      </c>
      <c r="B43" s="20" t="s">
        <v>6</v>
      </c>
    </row>
    <row r="44" spans="1:5" ht="14.65" x14ac:dyDescent="0.5">
      <c r="A44" s="19" t="s">
        <v>53</v>
      </c>
      <c r="B44" s="20" t="s">
        <v>7</v>
      </c>
    </row>
    <row r="45" spans="1:5" ht="12" customHeight="1" x14ac:dyDescent="0.45"/>
    <row r="46" spans="1:5" x14ac:dyDescent="0.45">
      <c r="A46" s="41" t="s">
        <v>54</v>
      </c>
      <c r="B46" s="41"/>
      <c r="C46" s="41"/>
      <c r="D46" s="41"/>
      <c r="E46" s="41"/>
    </row>
    <row r="47" spans="1:5" x14ac:dyDescent="0.45">
      <c r="A47" s="41"/>
      <c r="B47" s="41"/>
      <c r="C47" s="41"/>
      <c r="D47" s="41"/>
      <c r="E47" s="41"/>
    </row>
    <row r="48" spans="1:5" x14ac:dyDescent="0.45">
      <c r="A48" s="41"/>
      <c r="B48" s="41"/>
      <c r="C48" s="41"/>
      <c r="D48" s="41"/>
      <c r="E48" s="41"/>
    </row>
  </sheetData>
  <mergeCells count="19">
    <mergeCell ref="C24:D24"/>
    <mergeCell ref="C35:D35"/>
    <mergeCell ref="C33:E34"/>
    <mergeCell ref="B40:E40"/>
    <mergeCell ref="A46:E48"/>
    <mergeCell ref="A1:E1"/>
    <mergeCell ref="A2:E2"/>
    <mergeCell ref="A3:E3"/>
    <mergeCell ref="C29:D29"/>
    <mergeCell ref="C30:D30"/>
    <mergeCell ref="A7:A8"/>
    <mergeCell ref="B7:E7"/>
    <mergeCell ref="B8:E8"/>
    <mergeCell ref="C21:E22"/>
    <mergeCell ref="B9:C9"/>
    <mergeCell ref="B10:C10"/>
    <mergeCell ref="C27:E28"/>
    <mergeCell ref="C36:D36"/>
    <mergeCell ref="C23:D23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0</xdr:col>
                    <xdr:colOff>0</xdr:colOff>
                    <xdr:row>18</xdr:row>
                    <xdr:rowOff>104775</xdr:rowOff>
                  </from>
                  <to>
                    <xdr:col>5</xdr:col>
                    <xdr:colOff>9525</xdr:colOff>
                    <xdr:row>24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600075</xdr:colOff>
                    <xdr:row>20</xdr:row>
                    <xdr:rowOff>219075</xdr:rowOff>
                  </from>
                  <to>
                    <xdr:col>0</xdr:col>
                    <xdr:colOff>847725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0</xdr:col>
                    <xdr:colOff>595313</xdr:colOff>
                    <xdr:row>21</xdr:row>
                    <xdr:rowOff>200025</xdr:rowOff>
                  </from>
                  <to>
                    <xdr:col>0</xdr:col>
                    <xdr:colOff>838200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0</xdr:col>
                    <xdr:colOff>585788</xdr:colOff>
                    <xdr:row>22</xdr:row>
                    <xdr:rowOff>200025</xdr:rowOff>
                  </from>
                  <to>
                    <xdr:col>0</xdr:col>
                    <xdr:colOff>828675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Group Box 6">
              <controlPr defaultSize="0" autoFill="0" autoPict="0">
                <anchor moveWithCells="1">
                  <from>
                    <xdr:col>0</xdr:col>
                    <xdr:colOff>14288</xdr:colOff>
                    <xdr:row>24</xdr:row>
                    <xdr:rowOff>138113</xdr:rowOff>
                  </from>
                  <to>
                    <xdr:col>5</xdr:col>
                    <xdr:colOff>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0</xdr:col>
                    <xdr:colOff>595313</xdr:colOff>
                    <xdr:row>26</xdr:row>
                    <xdr:rowOff>266700</xdr:rowOff>
                  </from>
                  <to>
                    <xdr:col>0</xdr:col>
                    <xdr:colOff>838200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0</xdr:col>
                    <xdr:colOff>595313</xdr:colOff>
                    <xdr:row>27</xdr:row>
                    <xdr:rowOff>200025</xdr:rowOff>
                  </from>
                  <to>
                    <xdr:col>0</xdr:col>
                    <xdr:colOff>838200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0</xdr:col>
                    <xdr:colOff>595313</xdr:colOff>
                    <xdr:row>28</xdr:row>
                    <xdr:rowOff>190500</xdr:rowOff>
                  </from>
                  <to>
                    <xdr:col>0</xdr:col>
                    <xdr:colOff>838200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0</xdr:col>
                    <xdr:colOff>600075</xdr:colOff>
                    <xdr:row>32</xdr:row>
                    <xdr:rowOff>238125</xdr:rowOff>
                  </from>
                  <to>
                    <xdr:col>0</xdr:col>
                    <xdr:colOff>847725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Option Button 11">
              <controlPr defaultSize="0" autoFill="0" autoLine="0" autoPict="0">
                <anchor moveWithCells="1">
                  <from>
                    <xdr:col>0</xdr:col>
                    <xdr:colOff>595313</xdr:colOff>
                    <xdr:row>33</xdr:row>
                    <xdr:rowOff>190500</xdr:rowOff>
                  </from>
                  <to>
                    <xdr:col>0</xdr:col>
                    <xdr:colOff>838200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defaultSize="0" autoFill="0" autoLine="0" autoPict="0">
                <anchor moveWithCells="1">
                  <from>
                    <xdr:col>0</xdr:col>
                    <xdr:colOff>595313</xdr:colOff>
                    <xdr:row>34</xdr:row>
                    <xdr:rowOff>180975</xdr:rowOff>
                  </from>
                  <to>
                    <xdr:col>0</xdr:col>
                    <xdr:colOff>838200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Group Box 13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123825</xdr:rowOff>
                  </from>
                  <to>
                    <xdr:col>5</xdr:col>
                    <xdr:colOff>9525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6DB2-591B-4F57-B249-A60143A32619}">
  <dimension ref="A1:J35"/>
  <sheetViews>
    <sheetView tabSelected="1" workbookViewId="0">
      <selection activeCell="J11" sqref="J11"/>
    </sheetView>
  </sheetViews>
  <sheetFormatPr defaultRowHeight="14.25" x14ac:dyDescent="0.45"/>
  <cols>
    <col min="1" max="1" width="4.1328125" style="28" customWidth="1"/>
    <col min="2" max="2" width="35.53125" style="28" customWidth="1"/>
    <col min="3" max="3" width="15.53125" style="28" customWidth="1"/>
    <col min="4" max="4" width="7.1328125" style="28" customWidth="1"/>
    <col min="5" max="8" width="8.1328125" style="28" customWidth="1"/>
    <col min="9" max="9" width="15.53125" style="28" customWidth="1"/>
    <col min="10" max="10" width="27.53125" style="28" customWidth="1"/>
  </cols>
  <sheetData>
    <row r="1" spans="1:10" ht="16.5" customHeight="1" x14ac:dyDescent="0.45">
      <c r="A1" s="65" t="s">
        <v>55</v>
      </c>
      <c r="B1" s="22" t="s">
        <v>56</v>
      </c>
      <c r="C1" s="22" t="s">
        <v>57</v>
      </c>
      <c r="D1" s="22" t="s">
        <v>63</v>
      </c>
      <c r="E1" s="22" t="s">
        <v>58</v>
      </c>
      <c r="F1" s="64" t="s">
        <v>64</v>
      </c>
      <c r="G1" s="64"/>
      <c r="H1" s="64"/>
      <c r="I1" s="66" t="s">
        <v>59</v>
      </c>
      <c r="J1" s="66" t="s">
        <v>27</v>
      </c>
    </row>
    <row r="2" spans="1:10" ht="16.5" customHeight="1" x14ac:dyDescent="0.45">
      <c r="A2" s="65"/>
      <c r="B2" s="22" t="s">
        <v>67</v>
      </c>
      <c r="C2" s="22" t="s">
        <v>5</v>
      </c>
      <c r="D2" s="22" t="s">
        <v>0</v>
      </c>
      <c r="E2" s="22" t="s">
        <v>14</v>
      </c>
      <c r="F2" s="22" t="s">
        <v>62</v>
      </c>
      <c r="G2" s="22" t="s">
        <v>65</v>
      </c>
      <c r="H2" s="22" t="s">
        <v>66</v>
      </c>
      <c r="I2" s="67"/>
      <c r="J2" s="67"/>
    </row>
    <row r="3" spans="1:10" ht="16.5" customHeight="1" x14ac:dyDescent="0.45">
      <c r="A3" s="32" t="s">
        <v>8</v>
      </c>
      <c r="B3" s="39" t="s">
        <v>71</v>
      </c>
      <c r="C3" s="32" t="s">
        <v>15</v>
      </c>
      <c r="D3" s="32" t="s">
        <v>10</v>
      </c>
      <c r="E3" s="32" t="s">
        <v>12</v>
      </c>
      <c r="F3" s="32">
        <v>1</v>
      </c>
      <c r="G3" s="32">
        <v>1</v>
      </c>
      <c r="H3" s="32">
        <v>1</v>
      </c>
      <c r="I3" s="32" t="s">
        <v>17</v>
      </c>
      <c r="J3" s="33" t="s">
        <v>19</v>
      </c>
    </row>
    <row r="4" spans="1:10" ht="16.5" customHeight="1" x14ac:dyDescent="0.45">
      <c r="A4" s="26" t="s">
        <v>9</v>
      </c>
      <c r="B4" s="26" t="s">
        <v>70</v>
      </c>
      <c r="C4" s="26" t="s">
        <v>16</v>
      </c>
      <c r="D4" s="26" t="s">
        <v>11</v>
      </c>
      <c r="E4" s="26" t="s">
        <v>13</v>
      </c>
      <c r="F4" s="26">
        <v>1</v>
      </c>
      <c r="G4" s="26">
        <v>1</v>
      </c>
      <c r="H4" s="26">
        <v>0</v>
      </c>
      <c r="I4" s="26" t="s">
        <v>18</v>
      </c>
      <c r="J4" s="27" t="s">
        <v>20</v>
      </c>
    </row>
    <row r="5" spans="1:10" ht="16.5" customHeight="1" x14ac:dyDescent="0.45">
      <c r="A5" s="3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0" ht="16.5" customHeight="1" x14ac:dyDescent="0.45">
      <c r="A6" s="3">
        <v>2</v>
      </c>
      <c r="B6" s="3"/>
      <c r="C6" s="3"/>
      <c r="D6" s="3"/>
      <c r="E6" s="3"/>
      <c r="F6" s="3"/>
      <c r="G6" s="3"/>
      <c r="H6" s="3"/>
      <c r="I6" s="3"/>
      <c r="J6" s="3"/>
    </row>
    <row r="7" spans="1:10" ht="16.5" customHeight="1" x14ac:dyDescent="0.45">
      <c r="A7" s="3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ht="16.5" customHeight="1" x14ac:dyDescent="0.45">
      <c r="A8" s="3">
        <v>4</v>
      </c>
      <c r="B8" s="3"/>
      <c r="C8" s="3"/>
      <c r="D8" s="3"/>
      <c r="E8" s="3"/>
      <c r="F8" s="3"/>
      <c r="G8" s="3"/>
      <c r="H8" s="3"/>
      <c r="I8" s="3"/>
      <c r="J8" s="3"/>
    </row>
    <row r="9" spans="1:10" ht="16.5" customHeight="1" x14ac:dyDescent="0.45">
      <c r="A9" s="3">
        <v>5</v>
      </c>
      <c r="B9" s="3"/>
      <c r="C9" s="3"/>
      <c r="D9" s="3"/>
      <c r="E9" s="3"/>
      <c r="F9" s="3"/>
      <c r="G9" s="3"/>
      <c r="H9" s="3"/>
      <c r="I9" s="3"/>
      <c r="J9" s="3"/>
    </row>
    <row r="10" spans="1:10" ht="16.5" customHeight="1" x14ac:dyDescent="0.45">
      <c r="A10" s="3">
        <v>6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6.5" customHeight="1" x14ac:dyDescent="0.45">
      <c r="A11" s="3">
        <v>7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6.5" customHeight="1" x14ac:dyDescent="0.45">
      <c r="A12" s="3">
        <v>8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6.5" customHeight="1" x14ac:dyDescent="0.45">
      <c r="A13" s="3">
        <v>9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6.5" customHeight="1" x14ac:dyDescent="0.45">
      <c r="A14" s="3">
        <v>10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16.5" customHeight="1" x14ac:dyDescent="0.45">
      <c r="A15" s="3">
        <v>11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16.5" customHeight="1" x14ac:dyDescent="0.45">
      <c r="A16" s="3">
        <v>12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6.5" customHeight="1" x14ac:dyDescent="0.45">
      <c r="A17" s="3">
        <v>13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16.5" customHeight="1" x14ac:dyDescent="0.45">
      <c r="A18" s="3">
        <v>14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6.5" customHeight="1" x14ac:dyDescent="0.45">
      <c r="A19" s="3">
        <v>15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6.5" customHeight="1" x14ac:dyDescent="0.45">
      <c r="A20" s="3">
        <v>16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45">
      <c r="A21" s="3">
        <v>17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6.5" customHeight="1" x14ac:dyDescent="0.45">
      <c r="A22" s="3">
        <v>18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6.5" customHeight="1" x14ac:dyDescent="0.45">
      <c r="A23" s="3">
        <v>19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6.5" customHeight="1" x14ac:dyDescent="0.45">
      <c r="A24" s="3">
        <v>20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45">
      <c r="A25" s="3">
        <v>21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45">
      <c r="A26" s="3">
        <v>22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45">
      <c r="A27" s="3">
        <v>23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45">
      <c r="A28" s="3">
        <v>24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45">
      <c r="A29" s="3">
        <v>25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45">
      <c r="A30" s="3">
        <v>26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45">
      <c r="A31" s="3">
        <v>27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45">
      <c r="A32" s="3">
        <v>28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45">
      <c r="A33" s="3">
        <v>29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45">
      <c r="A34" s="3">
        <v>30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45">
      <c r="A35" s="38" t="s">
        <v>60</v>
      </c>
    </row>
  </sheetData>
  <mergeCells count="4">
    <mergeCell ref="F1:H1"/>
    <mergeCell ref="A1:A2"/>
    <mergeCell ref="I1:I2"/>
    <mergeCell ref="J1:J2"/>
  </mergeCells>
  <dataValidations count="2">
    <dataValidation type="list" allowBlank="1" showInputMessage="1" showErrorMessage="1" sqref="D5:D1048576" xr:uid="{C6F618C5-2040-4C0A-A712-DA4F146957D2}">
      <formula1>"M,F"</formula1>
    </dataValidation>
    <dataValidation type="list" allowBlank="1" showInputMessage="1" showErrorMessage="1" sqref="F5:H1048576" xr:uid="{C3DDCEF9-C860-4DE0-A4EC-804DAC0E4BE6}">
      <formula1>"0,1"</formula1>
    </dataValidation>
  </dataValidations>
  <hyperlinks>
    <hyperlink ref="J3" r:id="rId1" xr:uid="{67163655-34E0-4058-A822-1348EB9C87CD}"/>
    <hyperlink ref="J4" r:id="rId2" xr:uid="{3052B35F-BA81-45A2-A618-3459CAB6B2E4}"/>
  </hyperlinks>
  <printOptions horizontalCentered="1"/>
  <pageMargins left="0.39370078740157483" right="0.39370078740157483" top="0.19685039370078741" bottom="0.19685039370078741" header="0" footer="0"/>
  <pageSetup paperSize="9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Info</vt:lpstr>
      <vt:lpstr>Student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Goh</cp:lastModifiedBy>
  <cp:lastPrinted>2021-02-23T16:59:13Z</cp:lastPrinted>
  <dcterms:created xsi:type="dcterms:W3CDTF">2016-04-12T03:21:55Z</dcterms:created>
  <dcterms:modified xsi:type="dcterms:W3CDTF">2021-02-24T10:12:38Z</dcterms:modified>
</cp:coreProperties>
</file>